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false" localSheetId="0" name="_xlnm.Print_Titles" vbProcedure="false">Лист1!$9:$9</definedName>
  </definedNames>
  <calcPr iterateCount="100" refMode="A1" iterate="tru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<sst xmlns="http://schemas.openxmlformats.org/spreadsheetml/2006/main" count="155" uniqueCount="80">
  <si>
    <t xml:space="preserve">ПРИЛОЖЕНИЕ  № 9</t>
  </si>
  <si>
    <t xml:space="preserve">к решению Совета  муниципального</t>
  </si>
  <si>
    <t xml:space="preserve">образования Северский район</t>
  </si>
  <si>
    <t xml:space="preserve">от ____________________  № ___</t>
  </si>
  <si>
    <t xml:space="preserve">Распределение бюджетных ассигнований по разделам и подразделам классификации расходов бюджетов на 2026 и 2027 годы</t>
  </si>
  <si>
    <t xml:space="preserve">тыс. рублей</t>
  </si>
  <si>
    <t xml:space="preserve">Наименование</t>
  </si>
  <si>
    <t xml:space="preserve">РЗ</t>
  </si>
  <si>
    <t xml:space="preserve">ПР</t>
  </si>
  <si>
    <t xml:space="preserve">Сумма</t>
  </si>
  <si>
    <t xml:space="preserve">2026 год</t>
  </si>
  <si>
    <t xml:space="preserve">2027 год</t>
  </si>
  <si>
    <t xml:space="preserve">ВСЕГО</t>
  </si>
  <si>
    <t xml:space="preserve">в том числе</t>
  </si>
  <si>
    <t xml:space="preserve">Общегосударственные вопросы</t>
  </si>
  <si>
    <t xml:space="preserve">01</t>
  </si>
  <si>
    <t xml:space="preserve">00</t>
  </si>
  <si>
    <t xml:space="preserve">Функционирование высшего должностного лица муниципального образования </t>
  </si>
  <si>
    <t xml:space="preserve">02</t>
  </si>
  <si>
    <t xml:space="preserve">Функционирование законодательных (представительных) органов государственной власти и местного самоуправления</t>
  </si>
  <si>
    <t xml:space="preserve">03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</si>
  <si>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</si>
  <si>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04</t>
  </si>
  <si>
    <t xml:space="preserve">Судебная система</t>
  </si>
  <si>
    <t xml:space="preserve">05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</si>
  <si>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</si>
  <si>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</si>
  <si>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Резервные фонды</t>
  </si>
  <si>
    <t xml:space="preserve">Другие общегосударственные вопросы</t>
  </si>
  <si>
    <t xml:space="preserve">Национальная оборона</t>
  </si>
  <si>
    <t xml:space="preserve">Мобилизационная подготовка экономики</t>
  </si>
  <si>
    <t xml:space="preserve">Национальная безопасность и правоохранительная деятельность</t>
  </si>
  <si>
    <t xml:space="preserve">Гражданская оборона</t>
  </si>
  <si>
    <t xml:space="preserve">09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</si>
  <si>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</si>
  <si>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</si>
  <si>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Другие вопросы в области национальной безопасности и правоохранительной деятельности</t>
  </si>
  <si>
    <t xml:space="preserve">Национальная экономика</t>
  </si>
  <si>
    <t xml:space="preserve">Сельское хозяйство и рыболовство</t>
  </si>
  <si>
    <t xml:space="preserve">Транспорт</t>
  </si>
  <si>
    <t xml:space="preserve">08</t>
  </si>
  <si>
    <t xml:space="preserve">Дорожное хозяйство (дорожные фонды)</t>
  </si>
  <si>
    <t xml:space="preserve">Связь и информатика</t>
  </si>
  <si>
    <t xml:space="preserve">Другие вопросы в области национальной экономики</t>
  </si>
  <si>
    <t xml:space="preserve">Жилищное и коммунальное хозяйство </t>
  </si>
  <si>
    <t xml:space="preserve">Коммунальное хозяйство</t>
  </si>
  <si>
    <t xml:space="preserve">Благоустройство</t>
  </si>
  <si>
    <t xml:space="preserve">ОХРАНА ОКРУЖАЮЩЕЙ СРЕДЫ</t>
  </si>
  <si>
    <t xml:space="preserve">Другие вопросы в области охраны окружающей среды</t>
  </si>
  <si>
    <t xml:space="preserve">Образование</t>
  </si>
  <si>
    <t xml:space="preserve">07</t>
  </si>
  <si>
    <t xml:space="preserve">Дошкольное образование</t>
  </si>
  <si>
    <t xml:space="preserve">Общее образование</t>
  </si>
  <si>
    <t xml:space="preserve">Дополнительное образование детей</t>
  </si>
  <si>
    <t xml:space="preserve">Профессиональная подготовка, переподготовка и повышение квалификации</t>
  </si>
  <si>
    <t xml:space="preserve">Молодежная политика </t>
  </si>
  <si>
    <t xml:space="preserve">Другие вопросы в области образования</t>
  </si>
  <si>
    <t xml:space="preserve">Культура и кинематография</t>
  </si>
  <si>
    <t xml:space="preserve">Культура</t>
  </si>
  <si>
    <t xml:space="preserve">Другие вопросы в области культуры, кинематографии </t>
  </si>
  <si>
    <t xml:space="preserve">Здравоохранение</t>
  </si>
  <si>
    <t xml:space="preserve">Амбулаторная помощь</t>
  </si>
  <si>
    <t xml:space="preserve">Социальная политика</t>
  </si>
  <si>
    <t xml:space="preserve">Пенсионное обеспечение</t>
  </si>
  <si>
    <t xml:space="preserve">Социальное обеспечение населения</t>
  </si>
  <si>
    <t xml:space="preserve">Охрана семьи и детства</t>
  </si>
  <si>
    <t xml:space="preserve">Другие вопросы в области социальной политики</t>
  </si>
  <si>
    <t xml:space="preserve">Физическая культура и спорт</t>
  </si>
  <si>
    <t xml:space="preserve">Физическая культура</t>
  </si>
  <si>
    <t xml:space="preserve">11</t>
  </si>
  <si>
    <t xml:space="preserve">Массовый спорт</t>
  </si>
  <si>
    <t xml:space="preserve">Спорт высших достижений</t>
  </si>
  <si>
    <t xml:space="preserve">Другие вопросы в области физической культуры и спорта</t>
  </si>
  <si>
    <t xml:space="preserve">Обслуживание государственного и муниципального долга </t>
  </si>
  <si>
    <t xml:space="preserve">Обслуживание внутреннего государственного и муниципального долга</t>
  </si>
  <si>
    <t xml:space="preserve">Межбюджетные трансферты общего характера бюджетам бюджетной системы Российской Федерации</t>
  </si>
  <si>
    <t xml:space="preserve">Дотации на выравнивание бюджетной обеспеченности субъектов Российской Федерации и муниципальных образований</t>
  </si>
  <si>
    <t xml:space="preserve">Условно утвержденные расходы</t>
  </si>
  <si>
    <t xml:space="preserve">Заместитель главы администрации (начальник финансового управления)</t>
  </si>
  <si>
    <t xml:space="preserve">К.В.Леуцкая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</si>
</sst>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0.0"/>
    <numFmt numFmtId="167" formatCode="@"/>
    <numFmt numFmtId="168" formatCode="#,##0.0"/>
  </numFmts>
  <fonts count="16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b val="true"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11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3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1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1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3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3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1048576"/>
  <sheetViews>
    <sheetView showFormulas="false" showGridLines="true" showRowColHeaders="true" showZeros="true" rightToLeft="false" tabSelected="true" showOutlineSymbols="true" defaultGridColor="true" view="pageBreakPreview" topLeftCell="A55" colorId="64" zoomScale="100" zoomScaleNormal="100" zoomScalePageLayoutView="100" workbookViewId="0">
      <selection pane="topLeft" activeCell="A66" activeCellId="0" sqref="A66"/>
    </sheetView>
  </sheetViews>
  <sheetFormatPr defaultColWidth="9.1015625" defaultRowHeight="14.5" zeroHeight="false" outlineLevelRow="0" outlineLevelCol="0"/>
  <cols>
    <col collapsed="false" customWidth="true" hidden="false" outlineLevel="0" max="1" min="1" style="1" width="59.82"/>
    <col collapsed="false" customWidth="true" hidden="false" outlineLevel="0" max="2" min="2" style="2" width="8.19"/>
    <col collapsed="false" customWidth="true" hidden="false" outlineLevel="0" max="3" min="3" style="2" width="7.8"/>
    <col collapsed="false" customWidth="true" hidden="false" outlineLevel="0" max="4" min="4" style="3" width="13.36"/>
    <col collapsed="false" customWidth="true" hidden="false" outlineLevel="0" max="5" min="5" style="1" width="13.47"/>
    <col collapsed="false" customWidth="true" hidden="false" outlineLevel="0" max="1024" min="1024" style="1" width="11.54"/>
  </cols>
  <sheetData>
    <row r="1" customFormat="false" ht="17.35" hidden="false" customHeight="false" outlineLevel="0" collapsed="false">
      <c r="B1" s="4" t="s">
        <v>0</v>
      </c>
      <c r="C1" s="4"/>
      <c r="D1" s="4"/>
      <c r="E1" s="4"/>
    </row>
    <row r="2" customFormat="false" ht="17.35" hidden="false" customHeight="false" outlineLevel="0" collapsed="false">
      <c r="B2" s="4" t="s">
        <v>1</v>
      </c>
      <c r="C2" s="4"/>
      <c r="D2" s="4"/>
      <c r="E2" s="4"/>
    </row>
    <row r="3" customFormat="false" ht="17.35" hidden="false" customHeight="false" outlineLevel="0" collapsed="false">
      <c r="B3" s="4" t="s">
        <v>2</v>
      </c>
      <c r="C3" s="4"/>
      <c r="D3" s="4"/>
      <c r="E3" s="4"/>
    </row>
    <row r="4" customFormat="false" ht="17.35" hidden="false" customHeight="false" outlineLevel="0" collapsed="false">
      <c r="B4" s="4" t="s">
        <v>3</v>
      </c>
      <c r="C4" s="4"/>
      <c r="D4" s="4"/>
      <c r="E4" s="4"/>
    </row>
    <row r="5" customFormat="false" ht="46.5" hidden="false" customHeight="true" outlineLevel="0" collapsed="false">
      <c r="A5" s="5" t="s">
        <v>4</v>
      </c>
      <c r="B5" s="5"/>
      <c r="C5" s="5"/>
      <c r="D5" s="5"/>
    </row>
    <row r="6" customFormat="false" ht="23.85" hidden="false" customHeight="true" outlineLevel="0" collapsed="false">
      <c r="E6" s="6" t="s">
        <v>5</v>
      </c>
    </row>
    <row r="7" s="10" customFormat="true" ht="15" hidden="false" customHeight="true" outlineLevel="0" collapsed="false">
      <c r="A7" s="7" t="s">
        <v>6</v>
      </c>
      <c r="B7" s="8" t="s">
        <v>7</v>
      </c>
      <c r="C7" s="8" t="s">
        <v>8</v>
      </c>
      <c r="D7" s="9" t="s">
        <v>9</v>
      </c>
      <c r="E7" s="9" t="s">
        <v>9</v>
      </c>
    </row>
    <row r="8" customFormat="false" ht="14.5" hidden="false" customHeight="false" outlineLevel="0" collapsed="false">
      <c r="A8" s="7"/>
      <c r="B8" s="8"/>
      <c r="C8" s="8"/>
      <c r="D8" s="9"/>
      <c r="E8" s="9"/>
    </row>
    <row r="9" s="12" customFormat="true" ht="16.4" hidden="false" customHeight="true" outlineLevel="0" collapsed="false">
      <c r="A9" s="11" t="n">
        <v>1</v>
      </c>
      <c r="B9" s="11" t="n">
        <v>2</v>
      </c>
      <c r="C9" s="11" t="n">
        <v>3</v>
      </c>
      <c r="D9" s="11" t="n">
        <v>4</v>
      </c>
      <c r="E9" s="11" t="n">
        <v>5</v>
      </c>
    </row>
    <row r="10" s="10" customFormat="true" ht="18.65" hidden="false" customHeight="true" outlineLevel="0" collapsed="false">
      <c r="A10" s="7"/>
      <c r="B10" s="8"/>
      <c r="C10" s="8"/>
      <c r="D10" s="9" t="s">
        <v>10</v>
      </c>
      <c r="E10" s="9" t="s">
        <v>11</v>
      </c>
    </row>
    <row r="11" customFormat="false" ht="23.1" hidden="false" customHeight="true" outlineLevel="0" collapsed="false">
      <c r="A11" s="13" t="s">
        <v>12</v>
      </c>
      <c r="B11" s="14"/>
      <c r="C11" s="14"/>
      <c r="D11" s="15" t="n">
        <f aca="false">D13+D21+D23+D27+D33+D38+D45+D48+D50+D55+D60+D62+D64+D36</f>
        <v>4260167.8</v>
      </c>
      <c r="E11" s="15" t="n">
        <f aca="false">E13+E21+E23+E27+E33+E38+E45+E48+E50+E55+E60+E62+E64+E36</f>
        <v>4159993.4</v>
      </c>
    </row>
    <row r="12" s="1" customFormat="true" ht="15.5" hidden="false" customHeight="false" outlineLevel="0" collapsed="false">
      <c r="A12" s="16" t="s">
        <v>13</v>
      </c>
      <c r="B12" s="8"/>
      <c r="C12" s="8"/>
      <c r="D12" s="17"/>
      <c r="E12" s="17"/>
    </row>
    <row r="13" customFormat="false" ht="15" hidden="false" customHeight="false" outlineLevel="0" collapsed="false">
      <c r="A13" s="13" t="s">
        <v>14</v>
      </c>
      <c r="B13" s="18" t="s">
        <v>15</v>
      </c>
      <c r="C13" s="18" t="s">
        <v>16</v>
      </c>
      <c r="D13" s="15" t="n">
        <f aca="false">SUM(D14:D20)</f>
        <v>337065.4</v>
      </c>
      <c r="E13" s="15" t="n">
        <f aca="false">SUM(E14:E20)</f>
        <v>338295.4</v>
      </c>
    </row>
    <row r="14" s="1" customFormat="true" ht="26.85" hidden="false" customHeight="false" outlineLevel="0" collapsed="false">
      <c r="A14" s="16" t="s">
        <v>17</v>
      </c>
      <c r="B14" s="19" t="s">
        <v>15</v>
      </c>
      <c r="C14" s="19" t="s">
        <v>18</v>
      </c>
      <c r="D14" s="20" t="n">
        <v>2957.2</v>
      </c>
      <c r="E14" s="20" t="n">
        <v>2957.2</v>
      </c>
    </row>
    <row r="15" s="1" customFormat="true" ht="26.85" hidden="false" customHeight="false" outlineLevel="0" collapsed="false">
      <c r="A15" s="16" t="s">
        <v>19</v>
      </c>
      <c r="B15" s="19" t="s">
        <v>15</v>
      </c>
      <c r="C15" s="19" t="s">
        <v>20</v>
      </c>
      <c r="D15" s="20" t="n">
        <v>7158</v>
      </c>
      <c r="E15" s="20" t="n">
        <v>7158</v>
      </c>
    </row>
    <row r="16" customFormat="false" ht="46.5" hidden="false" customHeight="false" outlineLevel="0" collapsed="false">
      <c r="A16" s="21" t="s">
        <v>21</v>
      </c>
      <c r="B16" s="19" t="s">
        <v>15</v>
      </c>
      <c r="C16" s="19" t="s">
        <v>22</v>
      </c>
      <c r="D16" s="20" t="n">
        <v>157161.9</v>
      </c>
      <c r="E16" s="20" t="n">
        <v>157361.9</v>
      </c>
    </row>
    <row r="17" customFormat="false" ht="15.5" hidden="false" customHeight="false" outlineLevel="0" collapsed="false">
      <c r="A17" s="16" t="s">
        <v>23</v>
      </c>
      <c r="B17" s="19" t="s">
        <v>15</v>
      </c>
      <c r="C17" s="19" t="s">
        <v>24</v>
      </c>
      <c r="D17" s="20" t="n">
        <v>90.4</v>
      </c>
      <c r="E17" s="20" t="n">
        <v>107.7</v>
      </c>
    </row>
    <row r="18" customFormat="false" ht="46.5" hidden="false" customHeight="false" outlineLevel="0" collapsed="false">
      <c r="A18" s="16" t="s">
        <v>25</v>
      </c>
      <c r="B18" s="19" t="s">
        <v>15</v>
      </c>
      <c r="C18" s="19" t="s">
        <v>26</v>
      </c>
      <c r="D18" s="20" t="n">
        <v>47852.6</v>
      </c>
      <c r="E18" s="20" t="n">
        <v>47852.6</v>
      </c>
    </row>
    <row r="19" customFormat="false" ht="15.5" hidden="false" customHeight="false" outlineLevel="0" collapsed="false">
      <c r="A19" s="16" t="s">
        <v>27</v>
      </c>
      <c r="B19" s="19" t="s">
        <v>15</v>
      </c>
      <c r="C19" s="19" t="n">
        <v>11</v>
      </c>
      <c r="D19" s="22" t="n">
        <v>5000</v>
      </c>
      <c r="E19" s="22" t="n">
        <v>5000</v>
      </c>
    </row>
    <row r="20" customFormat="false" ht="15.5" hidden="false" customHeight="false" outlineLevel="0" collapsed="false">
      <c r="A20" s="16" t="s">
        <v>28</v>
      </c>
      <c r="B20" s="19" t="s">
        <v>15</v>
      </c>
      <c r="C20" s="19" t="n">
        <v>13</v>
      </c>
      <c r="D20" s="20" t="n">
        <v>116845.3</v>
      </c>
      <c r="E20" s="20" t="n">
        <v>117858</v>
      </c>
    </row>
    <row r="21" customFormat="false" ht="15" hidden="false" customHeight="false" outlineLevel="0" collapsed="false">
      <c r="A21" s="13" t="s">
        <v>29</v>
      </c>
      <c r="B21" s="18" t="s">
        <v>18</v>
      </c>
      <c r="C21" s="18" t="s">
        <v>16</v>
      </c>
      <c r="D21" s="9" t="n">
        <f aca="false">D22</f>
        <v>40.4</v>
      </c>
      <c r="E21" s="9" t="n">
        <f aca="false">E22</f>
        <v>40.4</v>
      </c>
    </row>
    <row r="22" customFormat="false" ht="15.5" hidden="false" customHeight="false" outlineLevel="0" collapsed="false">
      <c r="A22" s="16" t="s">
        <v>30</v>
      </c>
      <c r="B22" s="19" t="s">
        <v>18</v>
      </c>
      <c r="C22" s="19" t="s">
        <v>22</v>
      </c>
      <c r="D22" s="22" t="n">
        <v>40.4</v>
      </c>
      <c r="E22" s="22" t="n">
        <v>40.4</v>
      </c>
    </row>
    <row r="23" customFormat="false" ht="30" hidden="false" customHeight="false" outlineLevel="0" collapsed="false">
      <c r="A23" s="13" t="s">
        <v>31</v>
      </c>
      <c r="B23" s="18" t="s">
        <v>20</v>
      </c>
      <c r="C23" s="18" t="s">
        <v>16</v>
      </c>
      <c r="D23" s="15" t="n">
        <f aca="false">SUM(D24:D26)</f>
        <v>57004.3</v>
      </c>
      <c r="E23" s="15" t="n">
        <f aca="false">SUM(E24:E26)</f>
        <v>52329.3</v>
      </c>
    </row>
    <row r="24" customFormat="false" ht="15.5" hidden="false" customHeight="false" outlineLevel="0" collapsed="false">
      <c r="A24" s="16" t="s">
        <v>32</v>
      </c>
      <c r="B24" s="19" t="s">
        <v>20</v>
      </c>
      <c r="C24" s="19" t="s">
        <v>33</v>
      </c>
      <c r="D24" s="22" t="n">
        <v>500</v>
      </c>
      <c r="E24" s="22" t="n">
        <v>500</v>
      </c>
    </row>
    <row r="25" customFormat="false" ht="40.25" hidden="false" customHeight="true" outlineLevel="0" collapsed="false">
      <c r="A25" s="16" t="s">
        <v>34</v>
      </c>
      <c r="B25" s="19" t="s">
        <v>20</v>
      </c>
      <c r="C25" s="19" t="s">
        <v>35</v>
      </c>
      <c r="D25" s="20" t="n">
        <v>56015.3</v>
      </c>
      <c r="E25" s="20" t="n">
        <v>51280.3</v>
      </c>
    </row>
    <row r="26" customFormat="false" ht="31" hidden="false" customHeight="false" outlineLevel="0" collapsed="false">
      <c r="A26" s="16" t="s">
        <v>36</v>
      </c>
      <c r="B26" s="19" t="s">
        <v>20</v>
      </c>
      <c r="C26" s="19" t="n">
        <v>14</v>
      </c>
      <c r="D26" s="22" t="n">
        <v>489</v>
      </c>
      <c r="E26" s="22" t="n">
        <v>549</v>
      </c>
    </row>
    <row r="27" customFormat="false" ht="15" hidden="false" customHeight="false" outlineLevel="0" collapsed="false">
      <c r="A27" s="13" t="s">
        <v>37</v>
      </c>
      <c r="B27" s="18" t="s">
        <v>22</v>
      </c>
      <c r="C27" s="18" t="s">
        <v>16</v>
      </c>
      <c r="D27" s="15" t="n">
        <f aca="false">SUM(D28:D32)</f>
        <v>69569.9</v>
      </c>
      <c r="E27" s="15" t="n">
        <f aca="false">SUM(E28:E32)</f>
        <v>37703.4</v>
      </c>
    </row>
    <row r="28" customFormat="false" ht="15.5" hidden="false" customHeight="false" outlineLevel="0" collapsed="false">
      <c r="A28" s="16" t="s">
        <v>38</v>
      </c>
      <c r="B28" s="19" t="s">
        <v>22</v>
      </c>
      <c r="C28" s="19" t="s">
        <v>24</v>
      </c>
      <c r="D28" s="20" t="n">
        <v>9749.1</v>
      </c>
      <c r="E28" s="20" t="n">
        <v>9749.1</v>
      </c>
    </row>
    <row r="29" customFormat="false" ht="15.5" hidden="false" customHeight="false" outlineLevel="0" collapsed="false">
      <c r="A29" s="16" t="s">
        <v>39</v>
      </c>
      <c r="B29" s="19" t="s">
        <v>22</v>
      </c>
      <c r="C29" s="19" t="s">
        <v>40</v>
      </c>
      <c r="D29" s="20" t="n">
        <v>6477.8</v>
      </c>
      <c r="E29" s="20" t="n">
        <v>6477.8</v>
      </c>
    </row>
    <row r="30" customFormat="false" ht="15.5" hidden="false" customHeight="false" outlineLevel="0" collapsed="false">
      <c r="A30" s="16" t="s">
        <v>41</v>
      </c>
      <c r="B30" s="19" t="s">
        <v>22</v>
      </c>
      <c r="C30" s="19" t="s">
        <v>33</v>
      </c>
      <c r="D30" s="20" t="n">
        <v>4112</v>
      </c>
      <c r="E30" s="20" t="n">
        <v>5455.3</v>
      </c>
    </row>
    <row r="31" customFormat="false" ht="15" hidden="false" customHeight="false" outlineLevel="0" collapsed="false">
      <c r="A31" s="16" t="s">
        <v>42</v>
      </c>
      <c r="B31" s="19" t="s">
        <v>22</v>
      </c>
      <c r="C31" s="19" t="n">
        <v>10</v>
      </c>
      <c r="D31" s="20" t="n">
        <v>8958.7</v>
      </c>
      <c r="E31" s="20" t="n">
        <v>8958.7</v>
      </c>
    </row>
    <row r="32" customFormat="false" ht="15.5" hidden="false" customHeight="false" outlineLevel="0" collapsed="false">
      <c r="A32" s="16" t="s">
        <v>43</v>
      </c>
      <c r="B32" s="19" t="s">
        <v>22</v>
      </c>
      <c r="C32" s="19" t="n">
        <v>12</v>
      </c>
      <c r="D32" s="20" t="n">
        <v>40272.3</v>
      </c>
      <c r="E32" s="20" t="n">
        <v>7062.5</v>
      </c>
    </row>
    <row r="33" customFormat="false" ht="15" hidden="false" customHeight="false" outlineLevel="0" collapsed="false">
      <c r="A33" s="13" t="s">
        <v>44</v>
      </c>
      <c r="B33" s="18" t="s">
        <v>24</v>
      </c>
      <c r="C33" s="18" t="s">
        <v>16</v>
      </c>
      <c r="D33" s="15" t="n">
        <f aca="false">D34+D35</f>
        <v>149359.1</v>
      </c>
      <c r="E33" s="15" t="n">
        <f aca="false">E34+E35</f>
        <v>69506.1</v>
      </c>
    </row>
    <row r="34" customFormat="false" ht="15.5" hidden="false" customHeight="false" outlineLevel="0" collapsed="false">
      <c r="A34" s="16" t="s">
        <v>45</v>
      </c>
      <c r="B34" s="19" t="s">
        <v>24</v>
      </c>
      <c r="C34" s="19" t="s">
        <v>18</v>
      </c>
      <c r="D34" s="20" t="n">
        <v>145653</v>
      </c>
      <c r="E34" s="20" t="n">
        <v>65800</v>
      </c>
    </row>
    <row r="35" customFormat="false" ht="15.5" hidden="false" customHeight="false" outlineLevel="0" collapsed="false">
      <c r="A35" s="16" t="s">
        <v>46</v>
      </c>
      <c r="B35" s="19" t="s">
        <v>24</v>
      </c>
      <c r="C35" s="19" t="s">
        <v>20</v>
      </c>
      <c r="D35" s="20" t="n">
        <v>3706.1</v>
      </c>
      <c r="E35" s="20" t="n">
        <v>3706.1</v>
      </c>
    </row>
    <row r="36" s="23" customFormat="true" ht="15.5" hidden="false" customHeight="false" outlineLevel="0" collapsed="false">
      <c r="A36" s="13" t="s">
        <v>47</v>
      </c>
      <c r="B36" s="18" t="s">
        <v>26</v>
      </c>
      <c r="C36" s="18" t="s">
        <v>16</v>
      </c>
      <c r="D36" s="15" t="n">
        <f aca="false">D37</f>
        <v>2021.2</v>
      </c>
      <c r="E36" s="15" t="n">
        <f aca="false">E37</f>
        <v>2223.3</v>
      </c>
    </row>
    <row r="37" customFormat="false" ht="15.5" hidden="false" customHeight="false" outlineLevel="0" collapsed="false">
      <c r="A37" s="16" t="s">
        <v>48</v>
      </c>
      <c r="B37" s="19" t="s">
        <v>26</v>
      </c>
      <c r="C37" s="19" t="s">
        <v>24</v>
      </c>
      <c r="D37" s="20" t="n">
        <v>2021.2</v>
      </c>
      <c r="E37" s="20" t="n">
        <v>2223.3</v>
      </c>
    </row>
    <row r="38" customFormat="false" ht="20.85" hidden="false" customHeight="true" outlineLevel="0" collapsed="false">
      <c r="A38" s="13" t="s">
        <v>49</v>
      </c>
      <c r="B38" s="18" t="s">
        <v>50</v>
      </c>
      <c r="C38" s="18" t="s">
        <v>16</v>
      </c>
      <c r="D38" s="15" t="n">
        <f aca="false">SUM(D39:D44)</f>
        <v>2995814.2</v>
      </c>
      <c r="E38" s="15" t="n">
        <f aca="false">SUM(E39:E44)</f>
        <v>2950676.8</v>
      </c>
    </row>
    <row r="39" customFormat="false" ht="15" hidden="false" customHeight="false" outlineLevel="0" collapsed="false">
      <c r="A39" s="16" t="s">
        <v>51</v>
      </c>
      <c r="B39" s="19" t="s">
        <v>50</v>
      </c>
      <c r="C39" s="19" t="s">
        <v>15</v>
      </c>
      <c r="D39" s="20" t="n">
        <v>790647.5</v>
      </c>
      <c r="E39" s="20" t="n">
        <v>832119.7</v>
      </c>
    </row>
    <row r="40" customFormat="false" ht="15" hidden="false" customHeight="false" outlineLevel="0" collapsed="false">
      <c r="A40" s="16" t="s">
        <v>52</v>
      </c>
      <c r="B40" s="19" t="s">
        <v>50</v>
      </c>
      <c r="C40" s="19" t="s">
        <v>18</v>
      </c>
      <c r="D40" s="20" t="n">
        <v>1724295.4</v>
      </c>
      <c r="E40" s="20" t="n">
        <v>1629848.5</v>
      </c>
    </row>
    <row r="41" s="1" customFormat="true" ht="15" hidden="false" customHeight="false" outlineLevel="0" collapsed="false">
      <c r="A41" s="16" t="s">
        <v>53</v>
      </c>
      <c r="B41" s="19" t="s">
        <v>50</v>
      </c>
      <c r="C41" s="19" t="s">
        <v>20</v>
      </c>
      <c r="D41" s="20" t="n">
        <v>211708.7</v>
      </c>
      <c r="E41" s="20" t="n">
        <v>212932.3</v>
      </c>
    </row>
    <row r="42" customFormat="false" ht="30.75" hidden="false" customHeight="true" outlineLevel="0" collapsed="false">
      <c r="A42" s="16" t="s">
        <v>54</v>
      </c>
      <c r="B42" s="19" t="s">
        <v>50</v>
      </c>
      <c r="C42" s="19" t="s">
        <v>24</v>
      </c>
      <c r="D42" s="22" t="n">
        <v>200</v>
      </c>
      <c r="E42" s="22" t="n">
        <v>200</v>
      </c>
    </row>
    <row r="43" customFormat="false" ht="15.5" hidden="false" customHeight="false" outlineLevel="0" collapsed="false">
      <c r="A43" s="16" t="s">
        <v>55</v>
      </c>
      <c r="B43" s="19" t="s">
        <v>50</v>
      </c>
      <c r="C43" s="19" t="s">
        <v>50</v>
      </c>
      <c r="D43" s="20" t="n">
        <v>18497</v>
      </c>
      <c r="E43" s="20" t="n">
        <v>18497</v>
      </c>
    </row>
    <row r="44" customFormat="false" ht="15.5" hidden="false" customHeight="false" outlineLevel="0" collapsed="false">
      <c r="A44" s="16" t="s">
        <v>56</v>
      </c>
      <c r="B44" s="19" t="s">
        <v>50</v>
      </c>
      <c r="C44" s="19" t="s">
        <v>33</v>
      </c>
      <c r="D44" s="20" t="n">
        <v>250465.6</v>
      </c>
      <c r="E44" s="20" t="n">
        <v>257079.3</v>
      </c>
    </row>
    <row r="45" customFormat="false" ht="20.1" hidden="false" customHeight="true" outlineLevel="0" collapsed="false">
      <c r="A45" s="13" t="s">
        <v>57</v>
      </c>
      <c r="B45" s="18" t="s">
        <v>40</v>
      </c>
      <c r="C45" s="18" t="s">
        <v>16</v>
      </c>
      <c r="D45" s="15" t="n">
        <f aca="false">SUM(D46:D47)</f>
        <v>109622.3</v>
      </c>
      <c r="E45" s="15" t="n">
        <f aca="false">SUM(E46:E47)</f>
        <v>109045.6</v>
      </c>
    </row>
    <row r="46" customFormat="false" ht="15.5" hidden="false" customHeight="false" outlineLevel="0" collapsed="false">
      <c r="A46" s="16" t="s">
        <v>58</v>
      </c>
      <c r="B46" s="19" t="s">
        <v>40</v>
      </c>
      <c r="C46" s="19" t="s">
        <v>15</v>
      </c>
      <c r="D46" s="20" t="n">
        <v>64243.2</v>
      </c>
      <c r="E46" s="20" t="n">
        <v>63666.5</v>
      </c>
    </row>
    <row r="47" customFormat="false" ht="15.5" hidden="false" customHeight="false" outlineLevel="0" collapsed="false">
      <c r="A47" s="16" t="s">
        <v>59</v>
      </c>
      <c r="B47" s="19" t="s">
        <v>40</v>
      </c>
      <c r="C47" s="19" t="s">
        <v>22</v>
      </c>
      <c r="D47" s="20" t="n">
        <v>45379.1</v>
      </c>
      <c r="E47" s="20" t="n">
        <v>45379.1</v>
      </c>
    </row>
    <row r="48" customFormat="false" ht="15.5" hidden="false" customHeight="false" outlineLevel="0" collapsed="false">
      <c r="A48" s="13" t="s">
        <v>60</v>
      </c>
      <c r="B48" s="18" t="s">
        <v>33</v>
      </c>
      <c r="C48" s="18" t="s">
        <v>16</v>
      </c>
      <c r="D48" s="15" t="n">
        <f aca="false">D49</f>
        <v>750</v>
      </c>
      <c r="E48" s="15" t="n">
        <f aca="false">E49</f>
        <v>15000</v>
      </c>
    </row>
    <row r="49" customFormat="false" ht="15.5" hidden="false" customHeight="false" outlineLevel="0" collapsed="false">
      <c r="A49" s="16" t="s">
        <v>61</v>
      </c>
      <c r="B49" s="19" t="s">
        <v>33</v>
      </c>
      <c r="C49" s="19" t="s">
        <v>18</v>
      </c>
      <c r="D49" s="20" t="n">
        <v>750</v>
      </c>
      <c r="E49" s="20" t="n">
        <v>15000</v>
      </c>
    </row>
    <row r="50" customFormat="false" ht="20.1" hidden="false" customHeight="true" outlineLevel="0" collapsed="false">
      <c r="A50" s="13" t="s">
        <v>62</v>
      </c>
      <c r="B50" s="18" t="n">
        <v>10</v>
      </c>
      <c r="C50" s="18" t="s">
        <v>16</v>
      </c>
      <c r="D50" s="15" t="n">
        <f aca="false">SUM(D51:D54)</f>
        <v>275821.1</v>
      </c>
      <c r="E50" s="15" t="n">
        <f aca="false">SUM(E51:E54)</f>
        <v>275397.3</v>
      </c>
    </row>
    <row r="51" customFormat="false" ht="15.5" hidden="false" customHeight="false" outlineLevel="0" collapsed="false">
      <c r="A51" s="16" t="s">
        <v>63</v>
      </c>
      <c r="B51" s="19" t="n">
        <v>10</v>
      </c>
      <c r="C51" s="19" t="s">
        <v>15</v>
      </c>
      <c r="D51" s="20" t="n">
        <v>13776.8</v>
      </c>
      <c r="E51" s="20" t="n">
        <v>13776.8</v>
      </c>
    </row>
    <row r="52" customFormat="false" ht="15.5" hidden="false" customHeight="false" outlineLevel="0" collapsed="false">
      <c r="A52" s="16" t="s">
        <v>64</v>
      </c>
      <c r="B52" s="19" t="n">
        <v>10</v>
      </c>
      <c r="C52" s="19" t="s">
        <v>20</v>
      </c>
      <c r="D52" s="20" t="n">
        <v>2812</v>
      </c>
      <c r="E52" s="20" t="n">
        <v>2812</v>
      </c>
    </row>
    <row r="53" customFormat="false" ht="15.5" hidden="false" customHeight="false" outlineLevel="0" collapsed="false">
      <c r="A53" s="16" t="s">
        <v>65</v>
      </c>
      <c r="B53" s="19" t="n">
        <v>10</v>
      </c>
      <c r="C53" s="19" t="s">
        <v>22</v>
      </c>
      <c r="D53" s="20" t="n">
        <v>244289.4</v>
      </c>
      <c r="E53" s="20" t="n">
        <v>244522.9</v>
      </c>
    </row>
    <row r="54" customFormat="false" ht="15.5" hidden="false" customHeight="false" outlineLevel="0" collapsed="false">
      <c r="A54" s="16" t="s">
        <v>66</v>
      </c>
      <c r="B54" s="19" t="n">
        <v>10</v>
      </c>
      <c r="C54" s="19" t="s">
        <v>26</v>
      </c>
      <c r="D54" s="20" t="n">
        <v>14942.9</v>
      </c>
      <c r="E54" s="20" t="n">
        <v>14285.6</v>
      </c>
    </row>
    <row r="55" customFormat="false" ht="19.4" hidden="false" customHeight="true" outlineLevel="0" collapsed="false">
      <c r="A55" s="13" t="s">
        <v>67</v>
      </c>
      <c r="B55" s="18" t="n">
        <v>11</v>
      </c>
      <c r="C55" s="18" t="s">
        <v>16</v>
      </c>
      <c r="D55" s="15" t="n">
        <f aca="false">D56+D57+D59+D58</f>
        <v>213049.9</v>
      </c>
      <c r="E55" s="15" t="n">
        <f aca="false">E56+E57+E59+E58</f>
        <v>212775.8</v>
      </c>
    </row>
    <row r="56" customFormat="false" ht="19.4" hidden="false" customHeight="true" outlineLevel="0" collapsed="false">
      <c r="A56" s="16" t="s">
        <v>68</v>
      </c>
      <c r="B56" s="19" t="s">
        <v>69</v>
      </c>
      <c r="C56" s="19" t="s">
        <v>15</v>
      </c>
      <c r="D56" s="20" t="n">
        <v>3030.6</v>
      </c>
      <c r="E56" s="20" t="n">
        <v>3030.6</v>
      </c>
    </row>
    <row r="57" customFormat="false" ht="15.5" hidden="false" customHeight="false" outlineLevel="0" collapsed="false">
      <c r="A57" s="16" t="s">
        <v>70</v>
      </c>
      <c r="B57" s="19" t="n">
        <v>11</v>
      </c>
      <c r="C57" s="19" t="s">
        <v>18</v>
      </c>
      <c r="D57" s="20" t="n">
        <v>4910.4</v>
      </c>
      <c r="E57" s="20" t="n">
        <v>4910.4</v>
      </c>
    </row>
    <row r="58" customFormat="false" ht="15.5" hidden="false" customHeight="false" outlineLevel="0" collapsed="false">
      <c r="A58" s="16" t="s">
        <v>71</v>
      </c>
      <c r="B58" s="19" t="s">
        <v>69</v>
      </c>
      <c r="C58" s="19" t="s">
        <v>20</v>
      </c>
      <c r="D58" s="20" t="n">
        <v>197693.9</v>
      </c>
      <c r="E58" s="20" t="n">
        <v>197451.9</v>
      </c>
    </row>
    <row r="59" customFormat="false" ht="15.5" hidden="false" customHeight="false" outlineLevel="0" collapsed="false">
      <c r="A59" s="16" t="s">
        <v>72</v>
      </c>
      <c r="B59" s="19" t="n">
        <v>11</v>
      </c>
      <c r="C59" s="19" t="s">
        <v>24</v>
      </c>
      <c r="D59" s="20" t="n">
        <v>7415</v>
      </c>
      <c r="E59" s="20" t="n">
        <v>7382.9</v>
      </c>
    </row>
    <row r="60" customFormat="false" ht="20.1" hidden="false" customHeight="true" outlineLevel="0" collapsed="false">
      <c r="A60" s="13" t="s">
        <v>73</v>
      </c>
      <c r="B60" s="18" t="n">
        <v>13</v>
      </c>
      <c r="C60" s="18" t="s">
        <v>16</v>
      </c>
      <c r="D60" s="15" t="n">
        <f aca="false">D61</f>
        <v>50</v>
      </c>
      <c r="E60" s="9" t="n">
        <f aca="false">E61</f>
        <v>0</v>
      </c>
    </row>
    <row r="61" customFormat="false" ht="26.85" hidden="false" customHeight="false" outlineLevel="0" collapsed="false">
      <c r="A61" s="16" t="s">
        <v>74</v>
      </c>
      <c r="B61" s="19" t="n">
        <v>13</v>
      </c>
      <c r="C61" s="19" t="s">
        <v>15</v>
      </c>
      <c r="D61" s="20" t="n">
        <v>50</v>
      </c>
      <c r="E61" s="22"/>
    </row>
    <row r="62" customFormat="false" ht="30" hidden="false" customHeight="false" outlineLevel="0" collapsed="false">
      <c r="A62" s="24" t="s">
        <v>75</v>
      </c>
      <c r="B62" s="18" t="n">
        <v>14</v>
      </c>
      <c r="C62" s="18" t="s">
        <v>16</v>
      </c>
      <c r="D62" s="15" t="n">
        <f aca="false">D63</f>
        <v>5000</v>
      </c>
      <c r="E62" s="15" t="n">
        <f aca="false">E63</f>
        <v>5000</v>
      </c>
    </row>
    <row r="63" customFormat="false" ht="39.55" hidden="false" customHeight="false" outlineLevel="0" collapsed="false">
      <c r="A63" s="25" t="s">
        <v>76</v>
      </c>
      <c r="B63" s="19" t="n">
        <v>14</v>
      </c>
      <c r="C63" s="19" t="s">
        <v>15</v>
      </c>
      <c r="D63" s="20" t="n">
        <v>5000</v>
      </c>
      <c r="E63" s="20" t="n">
        <v>5000</v>
      </c>
    </row>
    <row r="64" s="23" customFormat="true" ht="21.6" hidden="false" customHeight="true" outlineLevel="0" collapsed="false">
      <c r="A64" s="24" t="s">
        <v>77</v>
      </c>
      <c r="B64" s="18"/>
      <c r="C64" s="18"/>
      <c r="D64" s="15" t="n">
        <f aca="false">D65</f>
        <v>45000</v>
      </c>
      <c r="E64" s="15" t="n">
        <f aca="false">E65</f>
        <v>92000</v>
      </c>
    </row>
    <row r="65" customFormat="false" ht="30.55" hidden="false" customHeight="true" outlineLevel="0" collapsed="false">
      <c r="A65" s="26" t="s">
        <v>77</v>
      </c>
      <c r="B65" s="27"/>
      <c r="C65" s="28"/>
      <c r="D65" s="29" t="n">
        <v>45000</v>
      </c>
      <c r="E65" s="29" t="n">
        <v>92000</v>
      </c>
    </row>
    <row r="66" customFormat="false" ht="49.95" hidden="false" customHeight="true" outlineLevel="0" collapsed="false">
      <c r="A66" s="30"/>
      <c r="B66" s="30"/>
      <c r="C66" s="30"/>
      <c r="D66" s="30"/>
      <c r="E66" s="30"/>
    </row>
    <row r="67" s="33" customFormat="true" ht="44.75" hidden="false" customHeight="true" outlineLevel="0" collapsed="false">
      <c r="A67" s="31" t="s">
        <v>78</v>
      </c>
      <c r="B67" s="32" t="s">
        <v>79</v>
      </c>
      <c r="C67" s="32"/>
      <c r="D67" s="32"/>
      <c r="E67" s="32"/>
      <c r="AMJ67" s="34"/>
    </row>
    <row r="68" s="1" customFormat="true" ht="48.5" hidden="false" customHeight="true" outlineLevel="0" collapsed="false">
      <c r="B68" s="2"/>
      <c r="C68" s="2"/>
      <c r="D68" s="3"/>
      <c r="E68" s="35"/>
    </row>
    <row r="69" s="1" customFormat="true" ht="32.8" hidden="false" customHeight="false" outlineLevel="0" collapsed="false">
      <c r="A69" s="36"/>
      <c r="B69" s="37"/>
      <c r="C69" s="37"/>
      <c r="D69" s="38"/>
      <c r="E69" s="38"/>
    </row>
    <row r="70" s="41" customFormat="true" ht="17.35" hidden="false" customHeight="false" outlineLevel="0" collapsed="false">
      <c r="A70" s="39"/>
      <c r="B70" s="40"/>
      <c r="C70" s="40"/>
    </row>
    <row r="71" s="1" customFormat="true" ht="17.35" hidden="false" customHeight="false" outlineLevel="0" collapsed="false">
      <c r="A71" s="39"/>
      <c r="B71" s="37"/>
      <c r="C71" s="37"/>
      <c r="D71" s="42"/>
      <c r="E71" s="43"/>
    </row>
    <row r="72" s="1" customFormat="true" ht="14.5" hidden="false" customHeight="false" outlineLevel="0" collapsed="false">
      <c r="B72" s="2"/>
      <c r="C72" s="2"/>
      <c r="D72" s="3"/>
    </row>
    <row r="73" s="1" customFormat="true" ht="14.5" hidden="false" customHeight="false" outlineLevel="0" collapsed="false">
      <c r="B73" s="2"/>
      <c r="C73" s="2"/>
      <c r="D73" s="3"/>
    </row>
    <row r="74" s="1" customFormat="true" ht="14.5" hidden="false" customHeight="false" outlineLevel="0" collapsed="false">
      <c r="B74" s="2"/>
      <c r="C74" s="2"/>
      <c r="D74" s="3"/>
    </row>
    <row r="75" s="1" customFormat="true" ht="14.5" hidden="false" customHeight="false" outlineLevel="0" collapsed="false">
      <c r="B75" s="2"/>
      <c r="C75" s="2"/>
      <c r="D75" s="3"/>
    </row>
    <row r="77" s="1" customFormat="true" ht="14.5" hidden="false" customHeight="false" outlineLevel="0" collapsed="false">
      <c r="B77" s="2"/>
      <c r="C77" s="2"/>
      <c r="D77" s="3"/>
    </row>
    <row r="78" s="1" customFormat="true" ht="14.5" hidden="false" customHeight="false" outlineLevel="0" collapsed="false">
      <c r="B78" s="2"/>
      <c r="C78" s="2"/>
      <c r="D78" s="3"/>
    </row>
    <row r="1048576" customFormat="false" ht="12.8" hidden="false" customHeight="false" outlineLevel="0" collapsed="false"/>
  </sheetData>
  <mergeCells count="12">
    <mergeCell ref="B1:E1"/>
    <mergeCell ref="B2:E2"/>
    <mergeCell ref="B3:E3"/>
    <mergeCell ref="B4:E4"/>
    <mergeCell ref="A5:D5"/>
    <mergeCell ref="A7:A8"/>
    <mergeCell ref="B7:B8"/>
    <mergeCell ref="C7:C8"/>
    <mergeCell ref="D7:E8"/>
    <mergeCell ref="A66:E66"/>
    <mergeCell ref="B67:E67"/>
    <mergeCell ref="D69:E69"/>
  </mergeCells>
  <printOptions headings="false" gridLines="false" gridLinesSet="true" horizontalCentered="false" verticalCentered="false"/>
  <pageMargins left="0.708333333333333" right="0.708333333333333" top="0.914583333333333" bottom="0.747916666666667" header="0.747916666666667" footer="0.511811023622047"/>
  <pageSetup paperSize="9" scale="100" fitToWidth="1" fitToHeight="3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344</TotalTime>
  <Application>LibreOffice/7.2.1.2$Windows_x86 LibreOffice_project/87b77fad49947c1441b67c559c339af8f3517e22</Application>
  <AppVersion>15.0000</AppVersion>
  <Company>SPecialiST RePack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2020-01-22T08:48:10Z</dcterms:created>
  <dc:creator>VasilenkoN</dc:creator>
  <dc:description/>
  <dc:language>ru-RU</dc:language>
  <cp:lastModifiedBy/>
  <cp:lastPrinted>2024-11-15T09:51:06Z</cp:lastPrinted>
  <dcterms:modified xsi:type="dcterms:W3CDTF">2024-11-15T09:52:20Z</dcterms:modified>
  <cp:revision>98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